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330" windowWidth="12240" windowHeight="688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<sst xmlns="http://schemas.openxmlformats.org/spreadsheetml/2006/main" count="109" uniqueCount="80">
  <si>
    <t>servicios profesionales por honorarios</t>
  </si>
  <si>
    <t xml:space="preserve">servicios profesionales por honorarios asimilados </t>
  </si>
  <si>
    <t>26148</t>
  </si>
  <si>
    <t>TITULO</t>
  </si>
  <si>
    <t>NOMBRE CORTO</t>
  </si>
  <si>
    <t>DESCRIPCION</t>
  </si>
  <si>
    <t>Contrataciones de servicios profesionales por honorarios</t>
  </si>
  <si>
    <t>LETAYUC72-70FXI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</si>
  <si>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</si>
  <si>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</si>
  <si>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</si>
  <si>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</si>
  <si>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</si>
  <si>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</si>
  <si>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</si>
  <si>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</si>
  <si>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</si>
  <si>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76743</t>
  </si>
  <si>
    <t>76736</t>
  </si>
  <si>
    <t>76729</t>
  </si>
  <si>
    <t>76725</t>
  </si>
  <si>
    <t>76732</t>
  </si>
  <si>
    <t>76733</t>
  </si>
  <si>
    <t>76742</t>
  </si>
  <si>
    <t>76728</t>
  </si>
  <si>
    <t>76741</t>
  </si>
  <si>
    <t>76737</t>
  </si>
  <si>
    <t>76726</t>
  </si>
  <si>
    <t>76739</t>
  </si>
  <si>
    <t>76734</t>
  </si>
  <si>
    <t>76738</t>
  </si>
  <si>
    <t>76740</t>
  </si>
  <si>
    <t>76727</t>
  </si>
  <si>
    <t>76744</t>
  </si>
  <si>
    <t>76731</t>
  </si>
  <si>
    <t>76724</t>
  </si>
  <si>
    <t>76730</t>
  </si>
  <si>
    <t>76735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</si>
  <si>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</si>
  <si>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</si>
  <si>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</si>
  <si>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</si>
  <si>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</si>
  <si>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</si>
  <si>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</si>
  <si>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</si>
  <si>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</si>
  <si>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</si>
  <si>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</si>
  <si>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</si>
  <si>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</si>
  <si>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</si>
  <si>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</si>
  <si>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</si>
  <si>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</si>
  <si>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</si>
  <si>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</si>
  <si>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</si>
  <si>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</si>
  <si>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</si>
  <si>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Dirección Ejecutiva de Administración y Prerrogativas</t>
  </si>
  <si>
    <t>Gener Howard de Atocha</t>
  </si>
  <si>
    <t>Vázquez</t>
  </si>
  <si>
    <t>Uicab</t>
  </si>
  <si>
    <t xml:space="preserve">Paulina Ines </t>
  </si>
  <si>
    <t>Coello</t>
  </si>
  <si>
    <t>Mendoza</t>
  </si>
  <si>
    <t>Enid Eunice</t>
  </si>
  <si>
    <t>Leo</t>
  </si>
  <si>
    <t>Olalde</t>
  </si>
  <si>
    <t>Septiembre</t>
  </si>
  <si>
    <t>Angel Alaín</t>
  </si>
  <si>
    <t>Gomez</t>
  </si>
  <si>
    <t>Chuc</t>
  </si>
  <si>
    <t>Nancy Victoria</t>
  </si>
  <si>
    <t xml:space="preserve">Martinez </t>
  </si>
  <si>
    <t>Góngora</t>
  </si>
  <si>
    <t>Karina</t>
  </si>
  <si>
    <t>Paredes</t>
  </si>
  <si>
    <t>Gómez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</si>
</sst>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zoomScalePageLayoutView="0" workbookViewId="0" topLeftCell="M2">
      <selection activeCell="O11" sqref="O11"/>
    </sheetView>
  </sheetViews>
  <sheetFormatPr defaultColWidth="8.8515625" defaultRowHeight="12.75"/>
  <cols>
    <col min="1" max="1" width="48.421875" style="0" customWidth="1"/>
    <col min="2" max="2" width="17.8515625" style="0" customWidth="1"/>
    <col min="3" max="3" width="48.421875" style="0" customWidth="1"/>
    <col min="4" max="4" width="30.140625" style="0" customWidth="1"/>
    <col min="5" max="5" width="9.28125" style="0" customWidth="1"/>
    <col min="6" max="6" width="13.00390625" style="0" customWidth="1"/>
    <col min="7" max="7" width="14.7109375" style="0" customWidth="1"/>
    <col min="8" max="8" width="17.140625" style="0" customWidth="1"/>
    <col min="9" max="9" width="20.28125" style="0" customWidth="1"/>
    <col min="10" max="10" width="23.140625" style="0" customWidth="1"/>
    <col min="11" max="11" width="25.140625" style="0" customWidth="1"/>
    <col min="12" max="12" width="18.14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0" ht="12.75">
      <c r="A8">
        <v>2016</v>
      </c>
      <c r="B8" t="s">
        <v>70</v>
      </c>
      <c r="C8" t="s">
        <v>1</v>
      </c>
      <c r="D8">
        <v>1211</v>
      </c>
      <c r="E8" s="3" t="s">
        <v>64</v>
      </c>
      <c r="F8" s="3" t="s">
        <v>65</v>
      </c>
      <c r="G8" s="3" t="s">
        <v>66</v>
      </c>
      <c r="J8" s="4">
        <v>42430</v>
      </c>
      <c r="M8">
        <f>11959.65*2</f>
        <v>23919.3</v>
      </c>
      <c r="N8">
        <f>9915.4*2</f>
        <v>19830.8</v>
      </c>
      <c r="Q8" s="4">
        <v>42643</v>
      </c>
      <c r="R8" s="3" t="s">
        <v>60</v>
      </c>
      <c r="S8">
        <v>2016</v>
      </c>
      <c r="T8" s="4">
        <v>42642</v>
      </c>
    </row>
    <row r="9" spans="1:20" ht="12.75">
      <c r="A9">
        <v>2016</v>
      </c>
      <c r="B9" t="s">
        <v>70</v>
      </c>
      <c r="C9" t="s">
        <v>1</v>
      </c>
      <c r="D9">
        <v>1211</v>
      </c>
      <c r="E9" s="5" t="s">
        <v>67</v>
      </c>
      <c r="F9" s="5" t="s">
        <v>68</v>
      </c>
      <c r="G9" s="5" t="s">
        <v>69</v>
      </c>
      <c r="J9" s="4">
        <v>42430</v>
      </c>
      <c r="M9">
        <f>6987.3*2</f>
        <v>13974.6</v>
      </c>
      <c r="N9">
        <f>6042*2</f>
        <v>12084</v>
      </c>
      <c r="Q9" s="4">
        <v>42643</v>
      </c>
      <c r="R9" s="3" t="s">
        <v>60</v>
      </c>
      <c r="S9">
        <v>2016</v>
      </c>
      <c r="T9" s="4">
        <v>42642</v>
      </c>
    </row>
    <row r="10" spans="1:20" ht="12.75">
      <c r="A10">
        <v>2016</v>
      </c>
      <c r="B10" t="s">
        <v>70</v>
      </c>
      <c r="C10" t="s">
        <v>1</v>
      </c>
      <c r="D10">
        <v>1211</v>
      </c>
      <c r="E10" s="3" t="s">
        <v>61</v>
      </c>
      <c r="F10" s="3" t="s">
        <v>62</v>
      </c>
      <c r="G10" s="3" t="s">
        <v>63</v>
      </c>
      <c r="J10" s="4">
        <v>42522</v>
      </c>
      <c r="M10">
        <f>16390.5*2</f>
        <v>32781</v>
      </c>
      <c r="N10">
        <f>13288.8*2</f>
        <v>26577.6</v>
      </c>
      <c r="Q10" s="4">
        <v>42643</v>
      </c>
      <c r="R10" s="3" t="s">
        <v>60</v>
      </c>
      <c r="S10">
        <v>2016</v>
      </c>
      <c r="T10" s="4">
        <v>42642</v>
      </c>
    </row>
    <row r="11" spans="1:20" ht="12.75">
      <c r="A11">
        <v>2016</v>
      </c>
      <c r="B11" t="s">
        <v>70</v>
      </c>
      <c r="C11" t="s">
        <v>1</v>
      </c>
      <c r="D11">
        <v>1211</v>
      </c>
      <c r="E11" s="5" t="s">
        <v>71</v>
      </c>
      <c r="F11" s="5" t="s">
        <v>72</v>
      </c>
      <c r="G11" s="5" t="s">
        <v>73</v>
      </c>
      <c r="J11" s="4">
        <v>42628</v>
      </c>
      <c r="M11">
        <f>8569.95*2</f>
        <v>17139.9</v>
      </c>
      <c r="N11">
        <f>7286.8*2</f>
        <v>14573.6</v>
      </c>
      <c r="Q11" s="4">
        <v>42643</v>
      </c>
      <c r="R11" s="3" t="s">
        <v>60</v>
      </c>
      <c r="S11">
        <v>2016</v>
      </c>
      <c r="T11" s="4">
        <v>42642</v>
      </c>
    </row>
    <row r="12" spans="1:20" ht="12.75">
      <c r="A12">
        <v>2016</v>
      </c>
      <c r="B12" t="s">
        <v>70</v>
      </c>
      <c r="C12" t="s">
        <v>1</v>
      </c>
      <c r="D12">
        <v>1211</v>
      </c>
      <c r="E12" s="5" t="s">
        <v>74</v>
      </c>
      <c r="F12" s="5" t="s">
        <v>75</v>
      </c>
      <c r="G12" s="5" t="s">
        <v>76</v>
      </c>
      <c r="J12" s="4">
        <v>42628</v>
      </c>
      <c r="M12">
        <f>6250.05*2</f>
        <v>12500.1</v>
      </c>
      <c r="N12">
        <f>5462.4*2</f>
        <v>10924.8</v>
      </c>
      <c r="Q12" s="4">
        <v>42643</v>
      </c>
      <c r="R12" s="3" t="s">
        <v>60</v>
      </c>
      <c r="S12">
        <v>2016</v>
      </c>
      <c r="T12" s="4">
        <v>42642</v>
      </c>
    </row>
    <row r="13" spans="1:20" ht="12.75">
      <c r="A13">
        <v>2016</v>
      </c>
      <c r="B13" t="s">
        <v>70</v>
      </c>
      <c r="C13" t="s">
        <v>1</v>
      </c>
      <c r="D13">
        <v>1211</v>
      </c>
      <c r="E13" s="5" t="s">
        <v>77</v>
      </c>
      <c r="F13" s="5" t="s">
        <v>79</v>
      </c>
      <c r="G13" s="5" t="s">
        <v>78</v>
      </c>
      <c r="J13" s="4">
        <v>42628</v>
      </c>
      <c r="M13">
        <f>4000.05*2</f>
        <v>8000.1</v>
      </c>
      <c r="N13">
        <f>3651*2</f>
        <v>7302</v>
      </c>
      <c r="Q13" s="4">
        <v>42643</v>
      </c>
      <c r="R13" s="3" t="s">
        <v>60</v>
      </c>
      <c r="S13">
        <v>2016</v>
      </c>
      <c r="T13" s="4">
        <v>42642</v>
      </c>
    </row>
  </sheetData>
  <sheetProtection/>
  <mergeCells count="1">
    <mergeCell ref="A6:U6"/>
  </mergeCells>
  <dataValidations count="2">
    <dataValidation type="list" allowBlank="1" showInputMessage="1" showErrorMessage="1" sqref="C14:C91">
      <formula1>hidden1</formula1>
    </dataValidation>
    <dataValidation type="list" allowBlank="1" showInputMessage="1" showErrorMessage="1" sqref="C14:C9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User</cp:lastModifiedBy>
  <dcterms:created xsi:type="dcterms:W3CDTF">2016-09-07T17:10:42Z</dcterms:created>
  <dcterms:modified xsi:type="dcterms:W3CDTF">2017-06-30T15:56:26Z</dcterms:modified>
  <cp:category/>
  <cp:version/>
  <cp:contentType/>
  <cp:contentStatus/>
</cp:coreProperties>
</file>